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0" windowHeight="10480"/>
  </bookViews>
  <sheets>
    <sheet name="岗位需求表" sheetId="2" r:id="rId1"/>
  </sheets>
  <definedNames>
    <definedName name="_xlnm._FilterDatabase" localSheetId="0" hidden="1">岗位需求表!$A$2:$K$24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<sst xmlns="http://schemas.openxmlformats.org/spreadsheetml/2006/main" count="162" uniqueCount="96">
  <si>
    <t>贵州磷化（集团）有限责任公司社会招聘岗位需求表</t>
  </si>
  <si>
    <t>序号</t>
  </si>
  <si>
    <t>需求岗位</t>
  </si>
  <si>
    <t>岗位编码</t>
  </si>
  <si>
    <t>需求数</t>
  </si>
  <si>
    <t>工作地</t>
  </si>
  <si>
    <t>学历要求</t>
  </si>
  <si>
    <t>专业要求</t>
  </si>
  <si>
    <t>工作经验要求</t>
  </si>
  <si>
    <t>岗位条件</t>
  </si>
  <si>
    <t>岗位薪酬</t>
  </si>
  <si>
    <t>备注</t>
  </si>
  <si>
    <t>研发（有机氟化工）</t>
  </si>
  <si>
    <t>J10446</t>
  </si>
  <si>
    <t>福泉</t>
  </si>
  <si>
    <t>硕士及以上</t>
  </si>
  <si>
    <t>化学工程、材料化工、有机氟化工等相关专业</t>
  </si>
  <si>
    <t>5年及以上研发工作经历</t>
  </si>
  <si>
    <t>不满36周岁</t>
  </si>
  <si>
    <t>面议</t>
  </si>
  <si>
    <t>研发（新能源）</t>
  </si>
  <si>
    <t>J10447</t>
  </si>
  <si>
    <t>息烽</t>
  </si>
  <si>
    <t>化学化工、冶金、材料类等相关专业</t>
  </si>
  <si>
    <t>1.通过CET-4
2.不满29周岁</t>
  </si>
  <si>
    <t>生产技术（智能制造）</t>
  </si>
  <si>
    <t>J10456</t>
  </si>
  <si>
    <t>福建上杭</t>
  </si>
  <si>
    <t>本科及以上</t>
  </si>
  <si>
    <t>智能制造工程、智能装备与系统、计算机科学与技术、软件工程、通信工程、电子信息工程、电子科学与技术、信息与通信工程等相关专业</t>
  </si>
  <si>
    <t>本科生不满26周岁；硕士生不满29周岁</t>
  </si>
  <si>
    <t>本科年薪不低于10万
硕士年薪不低于12万</t>
  </si>
  <si>
    <t>生产技术（仪表）</t>
  </si>
  <si>
    <t>J10448</t>
  </si>
  <si>
    <t>瓮安</t>
  </si>
  <si>
    <t>仪表类相关专业</t>
  </si>
  <si>
    <t>3年及以上相关工作经验</t>
  </si>
  <si>
    <t>生产技术（通风）</t>
  </si>
  <si>
    <t>J10457</t>
  </si>
  <si>
    <t>矿山通风与安全、采矿工程等相关专业</t>
  </si>
  <si>
    <t>生产技术（设备）</t>
  </si>
  <si>
    <t>J10449</t>
  </si>
  <si>
    <t>设备类相关专业</t>
  </si>
  <si>
    <t>生产技术（热动）</t>
  </si>
  <si>
    <t>J10458</t>
  </si>
  <si>
    <t>热动、能动等相关专业</t>
  </si>
  <si>
    <t>生产技术（工艺）</t>
  </si>
  <si>
    <t>J10450</t>
  </si>
  <si>
    <t>化工类相关专业</t>
  </si>
  <si>
    <t>J10459</t>
  </si>
  <si>
    <t>生产技术（工程）</t>
  </si>
  <si>
    <t>J10460</t>
  </si>
  <si>
    <t>工程造价等相关专业</t>
  </si>
  <si>
    <t>生产技术（电气）</t>
  </si>
  <si>
    <t>J10451</t>
  </si>
  <si>
    <t>福泉、开阳、息烽、瓮安</t>
  </si>
  <si>
    <t>电气工程及其自动化、电气工程与智能控制、智能电网信息工程、电机电器智能化、发配电、供配电等相关专业</t>
  </si>
  <si>
    <t>生产技术（安全）</t>
  </si>
  <si>
    <t>J10452</t>
  </si>
  <si>
    <t>瓮安、开阳</t>
  </si>
  <si>
    <t>安全类相关专业</t>
  </si>
  <si>
    <t>1.同等条件持有化工方向注册安全工程师证者优先
2.不满36周岁</t>
  </si>
  <si>
    <t>职能管理（法务）</t>
  </si>
  <si>
    <t>J10461</t>
  </si>
  <si>
    <t>法学、法律、审计、财务、会计相关专业</t>
  </si>
  <si>
    <t>1.取得法律资格证优先（A、C证均可）
2.本科生不满26周岁；硕士生不满29周岁</t>
  </si>
  <si>
    <t>职能管理（财务）</t>
  </si>
  <si>
    <t>J10453</t>
  </si>
  <si>
    <t>福泉、息烽、开阳、瓮安</t>
  </si>
  <si>
    <t>会计、财务管理等相关专业</t>
  </si>
  <si>
    <t>1.同等条件持有中级及以上会计职称者优先
2.熟悉金蝶/用友等财务软件操作
3.本科不满28周岁、硕士不满32周岁</t>
  </si>
  <si>
    <t>职能管理（大数据）</t>
  </si>
  <si>
    <t>J10454</t>
  </si>
  <si>
    <t>计算机、大模型、大数据、数学等相关专业</t>
  </si>
  <si>
    <t>5年及以上计算机、大数据、人工智能、大模型等方向相关工作经历</t>
  </si>
  <si>
    <t>生产技能（设备）</t>
  </si>
  <si>
    <t>J10462</t>
  </si>
  <si>
    <t>大专及以上</t>
  </si>
  <si>
    <t>1年及以上设备类相关工作经验</t>
  </si>
  <si>
    <t>大专及本科不满26周岁、硕士不满29周岁</t>
  </si>
  <si>
    <t>年薪不低于7万</t>
  </si>
  <si>
    <t>生产技能（化工）</t>
  </si>
  <si>
    <t>J10463</t>
  </si>
  <si>
    <t>理工科类专业</t>
  </si>
  <si>
    <t>J10464</t>
  </si>
  <si>
    <t>开阳</t>
  </si>
  <si>
    <t>化学工程与工艺等相关专业</t>
  </si>
  <si>
    <t>J10465</t>
  </si>
  <si>
    <t>开阳、瓮安</t>
  </si>
  <si>
    <t>化工工艺、应用化工技术等相关专业</t>
  </si>
  <si>
    <t>生产技能（火车司机）</t>
  </si>
  <si>
    <t>J10455</t>
  </si>
  <si>
    <t>不限</t>
  </si>
  <si>
    <t>1.持有国家铁路局颁发的铁路机车车辆驾驶证（J5）
2.不满40周岁</t>
  </si>
  <si>
    <t>合计</t>
  </si>
  <si>
    <t>备注：不满26周岁指1999年6月20日及以后出生；不满29周岁指1996年6月20日及以后出生；不满32周岁指1993年6月20日及以后出生；不满36周岁指1989年6月20日及以后出生，不满40周岁指1985年6月20日及以后出生。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</si>
</sst>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4"/>
  <sheetViews>
    <sheetView tabSelected="1" zoomScale="70" zoomScaleNormal="70" workbookViewId="0">
      <pane xSplit="2" ySplit="2" topLeftCell="C11" activePane="bottomRight" state="frozenSplit"/>
      <selection/>
      <selection pane="topRight"/>
      <selection pane="bottomLeft"/>
      <selection pane="bottomRight" activeCell="N12" sqref="N12"/>
    </sheetView>
  </sheetViews>
  <sheetFormatPr defaultColWidth="9.02727272727273" defaultRowHeight="14"/>
  <cols>
    <col min="1" max="1" width="9.02727272727273" style="4"/>
    <col min="2" max="3" width="20.1454545454545" style="3"/>
    <col min="4" max="4" width="10.4272727272727" style="3"/>
    <col min="5" max="5" width="14.2818181818182" style="3"/>
    <col min="6" max="6" width="14.7181818181818" style="3"/>
    <col min="7" max="7" width="33.1454545454545" style="3"/>
    <col min="8" max="8" width="22.4272727272727" style="3"/>
    <col min="9" max="9" width="39.8545454545455" style="3"/>
    <col min="10" max="10" width="21.8545454545455" style="3"/>
    <col min="11" max="11" width="20.3818181818182" style="3" customWidth="1"/>
    <col min="12" max="16384" width="9.02727272727273" style="4"/>
  </cols>
  <sheetData>
    <row r="1" ht="34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29" customHeight="1" spans="1:1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8" t="s">
        <v>11</v>
      </c>
    </row>
    <row r="3" s="2" customFormat="1" ht="29" customHeight="1" spans="1:11">
      <c r="A3" s="9">
        <f>ROW()-2</f>
        <v>1</v>
      </c>
      <c r="B3" s="10" t="s">
        <v>12</v>
      </c>
      <c r="C3" s="10" t="s">
        <v>13</v>
      </c>
      <c r="D3" s="11">
        <v>5</v>
      </c>
      <c r="E3" s="10" t="s">
        <v>14</v>
      </c>
      <c r="F3" s="10" t="s">
        <v>15</v>
      </c>
      <c r="G3" s="10" t="s">
        <v>16</v>
      </c>
      <c r="H3" s="10" t="s">
        <v>17</v>
      </c>
      <c r="I3" s="10" t="s">
        <v>18</v>
      </c>
      <c r="J3" s="10" t="s">
        <v>19</v>
      </c>
      <c r="K3" s="19"/>
    </row>
    <row r="4" s="3" customFormat="1" ht="29" customHeight="1" spans="1:11">
      <c r="A4" s="9">
        <f>ROW()-2</f>
        <v>2</v>
      </c>
      <c r="B4" s="10" t="s">
        <v>20</v>
      </c>
      <c r="C4" s="10" t="s">
        <v>21</v>
      </c>
      <c r="D4" s="12">
        <v>1</v>
      </c>
      <c r="E4" s="10" t="s">
        <v>22</v>
      </c>
      <c r="F4" s="10" t="s">
        <v>15</v>
      </c>
      <c r="G4" s="12" t="s">
        <v>23</v>
      </c>
      <c r="H4" s="10"/>
      <c r="I4" s="12" t="s">
        <v>24</v>
      </c>
      <c r="J4" s="10" t="s">
        <v>19</v>
      </c>
      <c r="K4" s="19"/>
    </row>
    <row r="5" s="4" customFormat="1" ht="29" customHeight="1" spans="1:11">
      <c r="A5" s="9">
        <f t="shared" ref="A3:A11" si="0">ROW()-2</f>
        <v>3</v>
      </c>
      <c r="B5" s="10" t="s">
        <v>25</v>
      </c>
      <c r="C5" s="10" t="s">
        <v>26</v>
      </c>
      <c r="D5" s="11">
        <v>1</v>
      </c>
      <c r="E5" s="10" t="s">
        <v>27</v>
      </c>
      <c r="F5" s="10" t="s">
        <v>28</v>
      </c>
      <c r="G5" s="10" t="s">
        <v>29</v>
      </c>
      <c r="H5" s="10"/>
      <c r="I5" s="10" t="s">
        <v>30</v>
      </c>
      <c r="J5" s="10" t="s">
        <v>31</v>
      </c>
      <c r="K5" s="19"/>
    </row>
    <row r="6" s="3" customFormat="1" ht="29" customHeight="1" spans="1:11">
      <c r="A6" s="9">
        <f t="shared" si="0"/>
        <v>4</v>
      </c>
      <c r="B6" s="10" t="s">
        <v>32</v>
      </c>
      <c r="C6" s="10" t="s">
        <v>33</v>
      </c>
      <c r="D6" s="11">
        <v>1</v>
      </c>
      <c r="E6" s="10" t="s">
        <v>34</v>
      </c>
      <c r="F6" s="10" t="s">
        <v>28</v>
      </c>
      <c r="G6" s="10" t="s">
        <v>35</v>
      </c>
      <c r="H6" s="10" t="s">
        <v>36</v>
      </c>
      <c r="I6" s="10" t="s">
        <v>18</v>
      </c>
      <c r="J6" s="10" t="s">
        <v>19</v>
      </c>
      <c r="K6" s="19"/>
    </row>
    <row r="7" s="3" customFormat="1" ht="29" customHeight="1" spans="1:11">
      <c r="A7" s="9">
        <f t="shared" si="0"/>
        <v>5</v>
      </c>
      <c r="B7" s="10" t="s">
        <v>37</v>
      </c>
      <c r="C7" s="10" t="s">
        <v>38</v>
      </c>
      <c r="D7" s="11">
        <v>1</v>
      </c>
      <c r="E7" s="10" t="s">
        <v>14</v>
      </c>
      <c r="F7" s="10" t="s">
        <v>28</v>
      </c>
      <c r="G7" s="10" t="s">
        <v>39</v>
      </c>
      <c r="H7" s="10"/>
      <c r="I7" s="10" t="s">
        <v>30</v>
      </c>
      <c r="J7" s="10" t="s">
        <v>31</v>
      </c>
      <c r="K7" s="19"/>
    </row>
    <row r="8" s="3" customFormat="1" ht="29" customHeight="1" spans="1:11">
      <c r="A8" s="9">
        <f t="shared" si="0"/>
        <v>6</v>
      </c>
      <c r="B8" s="10" t="s">
        <v>40</v>
      </c>
      <c r="C8" s="10" t="s">
        <v>41</v>
      </c>
      <c r="D8" s="11">
        <v>4</v>
      </c>
      <c r="E8" s="10" t="s">
        <v>34</v>
      </c>
      <c r="F8" s="10" t="s">
        <v>28</v>
      </c>
      <c r="G8" s="10" t="s">
        <v>42</v>
      </c>
      <c r="H8" s="10" t="s">
        <v>36</v>
      </c>
      <c r="I8" s="10" t="s">
        <v>18</v>
      </c>
      <c r="J8" s="10" t="s">
        <v>19</v>
      </c>
      <c r="K8" s="19"/>
    </row>
    <row r="9" s="3" customFormat="1" ht="29" customHeight="1" spans="1:11">
      <c r="A9" s="9">
        <f t="shared" si="0"/>
        <v>7</v>
      </c>
      <c r="B9" s="10" t="s">
        <v>43</v>
      </c>
      <c r="C9" s="10" t="s">
        <v>44</v>
      </c>
      <c r="D9" s="11">
        <v>1</v>
      </c>
      <c r="E9" s="10" t="s">
        <v>22</v>
      </c>
      <c r="F9" s="10" t="s">
        <v>28</v>
      </c>
      <c r="G9" s="10" t="s">
        <v>45</v>
      </c>
      <c r="H9" s="10"/>
      <c r="I9" s="10" t="s">
        <v>30</v>
      </c>
      <c r="J9" s="10" t="s">
        <v>31</v>
      </c>
      <c r="K9" s="19"/>
    </row>
    <row r="10" s="3" customFormat="1" ht="29" customHeight="1" spans="1:11">
      <c r="A10" s="9">
        <f t="shared" si="0"/>
        <v>8</v>
      </c>
      <c r="B10" s="10" t="s">
        <v>46</v>
      </c>
      <c r="C10" s="10" t="s">
        <v>47</v>
      </c>
      <c r="D10" s="11">
        <v>10</v>
      </c>
      <c r="E10" s="10" t="s">
        <v>34</v>
      </c>
      <c r="F10" s="10" t="s">
        <v>28</v>
      </c>
      <c r="G10" s="10" t="s">
        <v>48</v>
      </c>
      <c r="H10" s="10" t="s">
        <v>36</v>
      </c>
      <c r="I10" s="10" t="s">
        <v>18</v>
      </c>
      <c r="J10" s="10" t="s">
        <v>19</v>
      </c>
      <c r="K10" s="19"/>
    </row>
    <row r="11" s="3" customFormat="1" ht="29" customHeight="1" spans="1:11">
      <c r="A11" s="9">
        <f t="shared" si="0"/>
        <v>9</v>
      </c>
      <c r="B11" s="10" t="s">
        <v>46</v>
      </c>
      <c r="C11" s="10" t="s">
        <v>49</v>
      </c>
      <c r="D11" s="11">
        <v>1</v>
      </c>
      <c r="E11" s="10" t="s">
        <v>34</v>
      </c>
      <c r="F11" s="10" t="s">
        <v>28</v>
      </c>
      <c r="G11" s="10" t="s">
        <v>48</v>
      </c>
      <c r="H11" s="10"/>
      <c r="I11" s="10" t="s">
        <v>30</v>
      </c>
      <c r="J11" s="10" t="s">
        <v>31</v>
      </c>
      <c r="K11" s="19"/>
    </row>
    <row r="12" s="3" customFormat="1" ht="29" customHeight="1" spans="1:11">
      <c r="A12" s="9">
        <f t="shared" ref="A12:A22" si="1">ROW()-2</f>
        <v>10</v>
      </c>
      <c r="B12" s="10" t="s">
        <v>50</v>
      </c>
      <c r="C12" s="10" t="s">
        <v>51</v>
      </c>
      <c r="D12" s="10">
        <v>1</v>
      </c>
      <c r="E12" s="13" t="s">
        <v>14</v>
      </c>
      <c r="F12" s="10" t="s">
        <v>28</v>
      </c>
      <c r="G12" s="10" t="s">
        <v>52</v>
      </c>
      <c r="H12" s="10"/>
      <c r="I12" s="10" t="s">
        <v>30</v>
      </c>
      <c r="J12" s="12" t="s">
        <v>31</v>
      </c>
      <c r="K12" s="9"/>
    </row>
    <row r="13" s="2" customFormat="1" ht="67" customHeight="1" spans="1:11">
      <c r="A13" s="9">
        <f t="shared" si="1"/>
        <v>11</v>
      </c>
      <c r="B13" s="10" t="s">
        <v>53</v>
      </c>
      <c r="C13" s="10" t="s">
        <v>54</v>
      </c>
      <c r="D13" s="12">
        <v>7</v>
      </c>
      <c r="E13" s="10" t="s">
        <v>55</v>
      </c>
      <c r="F13" s="10" t="s">
        <v>28</v>
      </c>
      <c r="G13" s="12" t="s">
        <v>56</v>
      </c>
      <c r="H13" s="10" t="s">
        <v>36</v>
      </c>
      <c r="I13" s="10" t="s">
        <v>18</v>
      </c>
      <c r="J13" s="12" t="s">
        <v>19</v>
      </c>
      <c r="K13" s="19"/>
    </row>
    <row r="14" s="3" customFormat="1" ht="42" customHeight="1" spans="1:11">
      <c r="A14" s="9">
        <f t="shared" si="1"/>
        <v>12</v>
      </c>
      <c r="B14" s="13" t="s">
        <v>57</v>
      </c>
      <c r="C14" s="10" t="s">
        <v>58</v>
      </c>
      <c r="D14" s="14">
        <v>8</v>
      </c>
      <c r="E14" s="13" t="s">
        <v>59</v>
      </c>
      <c r="F14" s="13" t="s">
        <v>28</v>
      </c>
      <c r="G14" s="13" t="s">
        <v>60</v>
      </c>
      <c r="H14" s="13" t="s">
        <v>36</v>
      </c>
      <c r="I14" s="13" t="s">
        <v>61</v>
      </c>
      <c r="J14" s="13" t="s">
        <v>19</v>
      </c>
      <c r="K14" s="13"/>
    </row>
    <row r="15" s="5" customFormat="1" ht="29" customHeight="1" spans="1:11">
      <c r="A15" s="9">
        <f t="shared" si="1"/>
        <v>13</v>
      </c>
      <c r="B15" s="10" t="s">
        <v>62</v>
      </c>
      <c r="C15" s="10" t="s">
        <v>63</v>
      </c>
      <c r="D15" s="11">
        <v>1</v>
      </c>
      <c r="E15" s="10" t="s">
        <v>27</v>
      </c>
      <c r="F15" s="10" t="s">
        <v>28</v>
      </c>
      <c r="G15" s="10" t="s">
        <v>64</v>
      </c>
      <c r="H15" s="10"/>
      <c r="I15" s="10" t="s">
        <v>65</v>
      </c>
      <c r="J15" s="10" t="s">
        <v>31</v>
      </c>
      <c r="K15" s="19"/>
    </row>
    <row r="16" s="5" customFormat="1" ht="50" customHeight="1" spans="1:11">
      <c r="A16" s="9">
        <f t="shared" si="1"/>
        <v>14</v>
      </c>
      <c r="B16" s="10" t="s">
        <v>66</v>
      </c>
      <c r="C16" s="10" t="s">
        <v>67</v>
      </c>
      <c r="D16" s="11">
        <v>10</v>
      </c>
      <c r="E16" s="10" t="s">
        <v>68</v>
      </c>
      <c r="F16" s="10" t="s">
        <v>28</v>
      </c>
      <c r="G16" s="10" t="s">
        <v>69</v>
      </c>
      <c r="H16" s="10"/>
      <c r="I16" s="10" t="s">
        <v>70</v>
      </c>
      <c r="J16" s="10" t="s">
        <v>19</v>
      </c>
      <c r="K16" s="19"/>
    </row>
    <row r="17" s="5" customFormat="1" ht="29" customHeight="1" spans="1:11">
      <c r="A17" s="9">
        <f t="shared" si="1"/>
        <v>15</v>
      </c>
      <c r="B17" s="10" t="s">
        <v>71</v>
      </c>
      <c r="C17" s="10" t="s">
        <v>72</v>
      </c>
      <c r="D17" s="11">
        <v>2</v>
      </c>
      <c r="E17" s="10" t="s">
        <v>55</v>
      </c>
      <c r="F17" s="10" t="s">
        <v>15</v>
      </c>
      <c r="G17" s="10" t="s">
        <v>73</v>
      </c>
      <c r="H17" s="10" t="s">
        <v>74</v>
      </c>
      <c r="I17" s="10" t="s">
        <v>18</v>
      </c>
      <c r="J17" s="10" t="s">
        <v>19</v>
      </c>
      <c r="K17" s="19"/>
    </row>
    <row r="18" s="3" customFormat="1" ht="29" customHeight="1" spans="1:11">
      <c r="A18" s="9">
        <f t="shared" si="1"/>
        <v>16</v>
      </c>
      <c r="B18" s="10" t="s">
        <v>75</v>
      </c>
      <c r="C18" s="10" t="s">
        <v>76</v>
      </c>
      <c r="D18" s="11">
        <v>1</v>
      </c>
      <c r="E18" s="10" t="s">
        <v>34</v>
      </c>
      <c r="F18" s="10" t="s">
        <v>77</v>
      </c>
      <c r="G18" s="10" t="s">
        <v>42</v>
      </c>
      <c r="H18" s="10" t="s">
        <v>78</v>
      </c>
      <c r="I18" s="10" t="s">
        <v>79</v>
      </c>
      <c r="J18" s="10" t="s">
        <v>80</v>
      </c>
      <c r="K18" s="19"/>
    </row>
    <row r="19" s="3" customFormat="1" ht="29" customHeight="1" spans="1:11">
      <c r="A19" s="9">
        <f t="shared" si="1"/>
        <v>17</v>
      </c>
      <c r="B19" s="10" t="s">
        <v>81</v>
      </c>
      <c r="C19" s="10" t="s">
        <v>82</v>
      </c>
      <c r="D19" s="11">
        <v>10</v>
      </c>
      <c r="E19" s="10" t="s">
        <v>68</v>
      </c>
      <c r="F19" s="10" t="s">
        <v>77</v>
      </c>
      <c r="G19" s="10" t="s">
        <v>83</v>
      </c>
      <c r="H19" s="10"/>
      <c r="I19" s="10" t="s">
        <v>79</v>
      </c>
      <c r="J19" s="10" t="s">
        <v>80</v>
      </c>
      <c r="K19" s="19"/>
    </row>
    <row r="20" s="2" customFormat="1" ht="29" customHeight="1" spans="1:11">
      <c r="A20" s="9">
        <f t="shared" si="1"/>
        <v>18</v>
      </c>
      <c r="B20" s="10" t="s">
        <v>81</v>
      </c>
      <c r="C20" s="10" t="s">
        <v>84</v>
      </c>
      <c r="D20" s="11">
        <v>6</v>
      </c>
      <c r="E20" s="10" t="s">
        <v>85</v>
      </c>
      <c r="F20" s="10" t="s">
        <v>28</v>
      </c>
      <c r="G20" s="10" t="s">
        <v>86</v>
      </c>
      <c r="H20" s="10"/>
      <c r="I20" s="10" t="s">
        <v>30</v>
      </c>
      <c r="J20" s="10" t="s">
        <v>80</v>
      </c>
      <c r="K20" s="19"/>
    </row>
    <row r="21" s="2" customFormat="1" ht="29" customHeight="1" spans="1:11">
      <c r="A21" s="9">
        <f t="shared" si="1"/>
        <v>19</v>
      </c>
      <c r="B21" s="10" t="s">
        <v>81</v>
      </c>
      <c r="C21" s="10" t="s">
        <v>87</v>
      </c>
      <c r="D21" s="11">
        <v>5</v>
      </c>
      <c r="E21" s="10" t="s">
        <v>88</v>
      </c>
      <c r="F21" s="10" t="s">
        <v>77</v>
      </c>
      <c r="G21" s="10" t="s">
        <v>89</v>
      </c>
      <c r="H21" s="10"/>
      <c r="I21" s="10" t="s">
        <v>79</v>
      </c>
      <c r="J21" s="10" t="s">
        <v>80</v>
      </c>
      <c r="K21" s="19"/>
    </row>
    <row r="22" s="2" customFormat="1" ht="29" customHeight="1" spans="1:11">
      <c r="A22" s="9">
        <f t="shared" si="1"/>
        <v>20</v>
      </c>
      <c r="B22" s="10" t="s">
        <v>90</v>
      </c>
      <c r="C22" s="10" t="s">
        <v>91</v>
      </c>
      <c r="D22" s="11">
        <v>4</v>
      </c>
      <c r="E22" s="10" t="s">
        <v>14</v>
      </c>
      <c r="F22" s="10" t="s">
        <v>92</v>
      </c>
      <c r="G22" s="10" t="s">
        <v>92</v>
      </c>
      <c r="H22" s="10"/>
      <c r="I22" s="10" t="s">
        <v>93</v>
      </c>
      <c r="J22" s="10" t="s">
        <v>19</v>
      </c>
      <c r="K22" s="19"/>
    </row>
    <row r="23" ht="29" customHeight="1" spans="1:11">
      <c r="A23" s="15" t="s">
        <v>94</v>
      </c>
      <c r="B23" s="16"/>
      <c r="C23" s="16"/>
      <c r="D23" s="11">
        <f>SUM(D3:D22)</f>
        <v>80</v>
      </c>
      <c r="E23" s="11"/>
      <c r="F23" s="11"/>
      <c r="G23" s="11"/>
      <c r="H23" s="11"/>
      <c r="I23" s="11"/>
      <c r="J23" s="11"/>
      <c r="K23" s="11"/>
    </row>
    <row r="24" ht="47" customHeight="1" spans="1:11">
      <c r="A24" s="17" t="s">
        <v>95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</row>
  </sheetData>
  <autoFilter xmlns:etc="http://www.wps.cn/officeDocument/2017/etCustomData" ref="A2:K24" etc:filterBottomFollowUsedRange="0">
    <extLst/>
  </autoFilter>
  <mergeCells count="3">
    <mergeCell ref="A1:K1"/>
    <mergeCell ref="A23:B23"/>
    <mergeCell ref="A24:K24"/>
  </mergeCells>
  <conditionalFormatting sqref="C3:C22">
    <cfRule type="duplicateValues" dxfId="0" priority="2"/>
  </conditionalFormatting>
  <pageMargins left="0.472222222222222" right="0.511805555555556" top="0.432638888888889" bottom="0.66875" header="0.5" footer="0.5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</dc:creator>
  <cp:lastModifiedBy>Jane</cp:lastModifiedBy>
  <dcterms:created xsi:type="dcterms:W3CDTF">2024-12-13T11:25:00Z</dcterms:created>
  <dcterms:modified xsi:type="dcterms:W3CDTF">2025-06-19T10:20:16Z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FFCE663F9DA347828A0F5FD940F980A0_12</vt:lpwstr>
  </property>
</Properties>
</file>